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984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C40" i="1" l="1"/>
  <c r="B26" i="1"/>
  <c r="B27" i="1" s="1"/>
  <c r="B16" i="1"/>
  <c r="B11" i="1"/>
  <c r="B17" i="1" s="1"/>
</calcChain>
</file>

<file path=xl/sharedStrings.xml><?xml version="1.0" encoding="utf-8"?>
<sst xmlns="http://schemas.openxmlformats.org/spreadsheetml/2006/main" count="30" uniqueCount="25">
  <si>
    <t>Einnahmen-Ausgaben-Rechnung für das Kassenjahr 2020</t>
  </si>
  <si>
    <t>Verband Deutscher Esperanto-Lehrer e.V.</t>
  </si>
  <si>
    <t>Kontostand</t>
  </si>
  <si>
    <t>A. Ideeller Tätigkeitsbereich</t>
  </si>
  <si>
    <t>Einnahmen</t>
  </si>
  <si>
    <t>Mitgliedsbeiträge</t>
  </si>
  <si>
    <t>Spenden</t>
  </si>
  <si>
    <t>Summe Einnahmen</t>
  </si>
  <si>
    <t>Ausgaben</t>
  </si>
  <si>
    <t>Beiträge an Internacia Ligo de Esperantistaj Instruistoj</t>
  </si>
  <si>
    <t>Porto</t>
  </si>
  <si>
    <t>Summe Ausgaben</t>
  </si>
  <si>
    <t>Überschuss/Verlust ideeller Bereich</t>
  </si>
  <si>
    <t>B. Vermögensverwaltung</t>
  </si>
  <si>
    <t>Kontoführung</t>
  </si>
  <si>
    <t>Überschuss/Verlust Vermögensverwaltung</t>
  </si>
  <si>
    <t>C. Zweckbetriebe</t>
  </si>
  <si>
    <t>Keine</t>
  </si>
  <si>
    <t>D. Steuerpflichtige wirtschaftliche Geschäftsbetriebe</t>
  </si>
  <si>
    <t>Kontostand</t>
  </si>
  <si>
    <t>Übersicht über die Rücklagen:</t>
  </si>
  <si>
    <t>Rücklage zur Herausgabe eines Lehrbuches für Jugendliche</t>
  </si>
  <si>
    <t>Rücklage zur Anschaffung von Büromöbeln im ICH</t>
  </si>
  <si>
    <t>Allgemeine Rücklage</t>
  </si>
  <si>
    <t>Christof Krick, Kassenwart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</si>
</sst>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&quot;. &quot;m&quot;. &quot;d/"/>
    <numFmt numFmtId="165" formatCode="#,##0.00\ [$€-407];[Red]\-#,##0.00\ [$€-407]"/>
  </numFmts>
  <fonts count="3" x14ac:knownFonts="1"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64" fontId="0" fillId="0" borderId="0" xfId="0" applyNumberFormat="1"/>
    <xf numFmtId="165" fontId="2" fillId="0" borderId="0" xfId="0" applyNumberFormat="1" applyFont="1"/>
    <xf numFmtId="165" fontId="0" fillId="0" borderId="0" xfId="0" applyNumberFormat="1"/>
    <xf numFmtId="0" fontId="2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tabSelected="1" topLeftCell="A28" zoomScaleNormal="100" workbookViewId="0">
      <selection activeCell="G33" sqref="G33"/>
    </sheetView>
  </sheetViews>
  <sheetFormatPr baseColWidth="10" defaultColWidth="9.140625" defaultRowHeight="12.75" x14ac:dyDescent="0.2"/>
  <cols>
    <col min="1" max="1" width="49.85546875"/>
    <col min="2" max="2" width="12.85546875"/>
    <col min="3" max="3" width="11" customWidth="1"/>
  </cols>
  <sheetData>
    <row r="1" spans="1:4" ht="15.75" x14ac:dyDescent="0.25">
      <c r="A1" s="1" t="s">
        <v>0</v>
      </c>
    </row>
    <row r="2" spans="1:4" ht="15.75" x14ac:dyDescent="0.25">
      <c r="A2" s="1" t="s">
        <v>1</v>
      </c>
    </row>
    <row r="3" spans="1:4" ht="15.75" x14ac:dyDescent="0.25">
      <c r="A3" s="1"/>
    </row>
    <row r="4" spans="1:4" ht="15.75" x14ac:dyDescent="0.25">
      <c r="A4" s="1" t="s">
        <v>2</v>
      </c>
      <c r="B4" s="2">
        <v>43831</v>
      </c>
      <c r="C4" s="3">
        <v>5650.96</v>
      </c>
    </row>
    <row r="5" spans="1:4" ht="15.75" x14ac:dyDescent="0.25">
      <c r="A5" s="1"/>
      <c r="C5" s="4"/>
    </row>
    <row r="6" spans="1:4" x14ac:dyDescent="0.2">
      <c r="A6" s="5" t="s">
        <v>3</v>
      </c>
      <c r="C6" s="4"/>
    </row>
    <row r="7" spans="1:4" x14ac:dyDescent="0.2">
      <c r="C7" s="4"/>
    </row>
    <row r="8" spans="1:4" x14ac:dyDescent="0.2">
      <c r="A8" s="5" t="s">
        <v>4</v>
      </c>
      <c r="C8" s="4"/>
    </row>
    <row r="9" spans="1:4" x14ac:dyDescent="0.2">
      <c r="A9" t="s">
        <v>5</v>
      </c>
      <c r="B9" s="4">
        <v>1390</v>
      </c>
      <c r="C9" s="4"/>
    </row>
    <row r="10" spans="1:4" x14ac:dyDescent="0.2">
      <c r="A10" t="s">
        <v>6</v>
      </c>
      <c r="B10" s="4">
        <v>0</v>
      </c>
      <c r="C10" s="4"/>
    </row>
    <row r="11" spans="1:4" x14ac:dyDescent="0.2">
      <c r="A11" s="5" t="s">
        <v>7</v>
      </c>
      <c r="B11" s="4">
        <f>B9+B10</f>
        <v>1390</v>
      </c>
      <c r="C11" s="3"/>
    </row>
    <row r="12" spans="1:4" x14ac:dyDescent="0.2">
      <c r="B12" s="4"/>
      <c r="C12" s="3"/>
    </row>
    <row r="13" spans="1:4" x14ac:dyDescent="0.2">
      <c r="A13" s="5" t="s">
        <v>8</v>
      </c>
      <c r="B13" s="4"/>
      <c r="C13" s="3"/>
    </row>
    <row r="14" spans="1:4" x14ac:dyDescent="0.2">
      <c r="A14" t="s">
        <v>9</v>
      </c>
      <c r="B14" s="4">
        <v>1090</v>
      </c>
      <c r="C14" s="3"/>
    </row>
    <row r="15" spans="1:4" x14ac:dyDescent="0.2">
      <c r="A15" t="s">
        <v>10</v>
      </c>
      <c r="B15" s="4">
        <v>0.01</v>
      </c>
      <c r="C15" s="3"/>
    </row>
    <row r="16" spans="1:4" x14ac:dyDescent="0.2">
      <c r="A16" s="5" t="s">
        <v>11</v>
      </c>
      <c r="B16" s="4">
        <f>SUM(B14:B15)</f>
        <v>1090.01</v>
      </c>
      <c r="C16" s="3"/>
      <c r="D16" s="4"/>
    </row>
    <row r="17" spans="1:5" x14ac:dyDescent="0.2">
      <c r="A17" s="5" t="s">
        <v>12</v>
      </c>
      <c r="B17" s="4">
        <f>B11-B16</f>
        <v>299.99</v>
      </c>
      <c r="C17" s="3"/>
      <c r="D17" s="4"/>
    </row>
    <row r="18" spans="1:5" x14ac:dyDescent="0.2">
      <c r="B18" s="4"/>
      <c r="C18" s="3"/>
    </row>
    <row r="19" spans="1:5" x14ac:dyDescent="0.2">
      <c r="A19" s="5" t="s">
        <v>13</v>
      </c>
      <c r="B19" s="4"/>
      <c r="C19" s="3"/>
    </row>
    <row r="20" spans="1:5" x14ac:dyDescent="0.2">
      <c r="B20" s="4"/>
      <c r="C20" s="3"/>
    </row>
    <row r="21" spans="1:5" x14ac:dyDescent="0.2">
      <c r="A21" s="5" t="s">
        <v>4</v>
      </c>
      <c r="B21" s="4"/>
      <c r="C21" s="3"/>
    </row>
    <row r="22" spans="1:5" x14ac:dyDescent="0.2">
      <c r="A22" s="5" t="s">
        <v>7</v>
      </c>
      <c r="B22" s="4">
        <v>0</v>
      </c>
      <c r="C22" s="3"/>
    </row>
    <row r="23" spans="1:5" x14ac:dyDescent="0.2">
      <c r="B23" s="4"/>
      <c r="C23" s="3"/>
    </row>
    <row r="24" spans="1:5" x14ac:dyDescent="0.2">
      <c r="A24" s="5" t="s">
        <v>8</v>
      </c>
      <c r="B24" s="4"/>
      <c r="C24" s="3"/>
    </row>
    <row r="25" spans="1:5" x14ac:dyDescent="0.2">
      <c r="A25" t="s">
        <v>14</v>
      </c>
      <c r="B25" s="4"/>
      <c r="C25" s="3"/>
    </row>
    <row r="26" spans="1:5" x14ac:dyDescent="0.2">
      <c r="A26" s="5" t="s">
        <v>11</v>
      </c>
      <c r="B26" s="4">
        <f>B25</f>
        <v>0</v>
      </c>
      <c r="C26" s="3"/>
    </row>
    <row r="27" spans="1:5" x14ac:dyDescent="0.2">
      <c r="A27" s="5" t="s">
        <v>15</v>
      </c>
      <c r="B27" s="4">
        <f>B22-B26</f>
        <v>0</v>
      </c>
      <c r="C27" s="3"/>
    </row>
    <row r="28" spans="1:5" x14ac:dyDescent="0.2">
      <c r="B28" s="4"/>
      <c r="C28" s="4"/>
      <c r="D28" s="4"/>
      <c r="E28" s="4"/>
    </row>
    <row r="29" spans="1:5" x14ac:dyDescent="0.2">
      <c r="A29" s="5" t="s">
        <v>16</v>
      </c>
      <c r="C29" s="4"/>
    </row>
    <row r="30" spans="1:5" x14ac:dyDescent="0.2">
      <c r="A30" s="5" t="s">
        <v>17</v>
      </c>
      <c r="C30" s="4"/>
    </row>
    <row r="31" spans="1:5" x14ac:dyDescent="0.2">
      <c r="C31" s="4"/>
    </row>
    <row r="32" spans="1:5" x14ac:dyDescent="0.2">
      <c r="A32" s="5" t="s">
        <v>18</v>
      </c>
      <c r="C32" s="4"/>
    </row>
    <row r="33" spans="1:4" x14ac:dyDescent="0.2">
      <c r="A33" s="5" t="s">
        <v>17</v>
      </c>
      <c r="C33" s="4"/>
    </row>
    <row r="34" spans="1:4" x14ac:dyDescent="0.2">
      <c r="C34" s="4"/>
    </row>
    <row r="35" spans="1:4" x14ac:dyDescent="0.2">
      <c r="A35" s="5" t="s">
        <v>19</v>
      </c>
      <c r="B35" s="2">
        <v>44196</v>
      </c>
      <c r="C35" s="3">
        <v>5950.95</v>
      </c>
      <c r="D35" s="4"/>
    </row>
    <row r="37" spans="1:4" x14ac:dyDescent="0.2">
      <c r="A37" t="s">
        <v>20</v>
      </c>
    </row>
    <row r="38" spans="1:4" x14ac:dyDescent="0.2">
      <c r="A38" t="s">
        <v>21</v>
      </c>
      <c r="C38" s="4">
        <v>2000</v>
      </c>
    </row>
    <row r="39" spans="1:4" x14ac:dyDescent="0.2">
      <c r="A39" t="s">
        <v>22</v>
      </c>
      <c r="C39" s="4">
        <v>2000</v>
      </c>
    </row>
    <row r="40" spans="1:4" x14ac:dyDescent="0.2">
      <c r="A40" t="s">
        <v>23</v>
      </c>
      <c r="C40" s="4">
        <f>C35-4000</f>
        <v>1950.9499999999998</v>
      </c>
    </row>
    <row r="41" spans="1:4" x14ac:dyDescent="0.2">
      <c r="C41" s="4"/>
    </row>
    <row r="42" spans="1:4" x14ac:dyDescent="0.2">
      <c r="A42" t="s">
        <v>24</v>
      </c>
    </row>
  </sheetData>
  <pageMargins left="0.74791666666666701" right="0.74791666666666701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baseColWidth="10" defaultColWidth="9.140625" defaultRowHeight="12.75" x14ac:dyDescent="0.2"/>
  <sheetData/>
  <pageMargins left="0.74791666666666701" right="0.74791666666666701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baseColWidth="10" defaultColWidth="9.140625" defaultRowHeight="12.75" x14ac:dyDescent="0.2"/>
  <sheetData/>
  <pageMargins left="0.74791666666666701" right="0.74791666666666701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 </dc:creator>
  <cp:lastModifiedBy>AGEI</cp:lastModifiedBy>
  <cp:revision>16</cp:revision>
  <dcterms:created xsi:type="dcterms:W3CDTF">2009-05-09T17:03:49Z</dcterms:created>
  <dcterms:modified xsi:type="dcterms:W3CDTF">2021-10-13T18:44:42Z</dcterms:modified>
  <dc:language>hu-HU</dc:language>
</cp:coreProperties>
</file>